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I:\_SEC\Cultuur Eindhoven\8. Activiteiten\8.2. Fonds\8.2.2 SUBSIDIE AANVRAGEN SCE\2025-2028\8. Formats\Excelformats\PROG\"/>
    </mc:Choice>
  </mc:AlternateContent>
  <xr:revisionPtr revIDLastSave="0" documentId="13_ncr:1_{7E6A96C1-B2B0-4B9A-A090-06157C7C6791}" xr6:coauthVersionLast="47" xr6:coauthVersionMax="47" xr10:uidLastSave="{00000000-0000-0000-0000-000000000000}"/>
  <bookViews>
    <workbookView xWindow="1470" yWindow="360" windowWidth="25920" windowHeight="13395" xr2:uid="{0FDE0FA4-D5E9-432D-A68A-7A7C1062C4DA}"/>
  </bookViews>
  <sheets>
    <sheet name="Toelichting" sheetId="2" r:id="rId1"/>
    <sheet name="Begroting" sheetId="1" r:id="rId2"/>
    <sheet name="Personeel"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4" l="1"/>
  <c r="B28" i="4"/>
  <c r="B37" i="1"/>
  <c r="B31" i="1"/>
  <c r="B22" i="1"/>
  <c r="B12" i="1"/>
  <c r="B7" i="1"/>
  <c r="D11" i="4"/>
  <c r="E11" i="4"/>
  <c r="B54" i="1"/>
  <c r="B49" i="1"/>
  <c r="C7" i="1"/>
  <c r="C54" i="1"/>
  <c r="C49" i="1"/>
  <c r="C31" i="1"/>
  <c r="C22" i="1"/>
  <c r="C28" i="4"/>
  <c r="D28" i="4"/>
  <c r="C11" i="4"/>
  <c r="C37" i="1"/>
  <c r="C12" i="1"/>
  <c r="D49" i="1"/>
  <c r="E28" i="4"/>
  <c r="D54" i="1"/>
  <c r="E54" i="1"/>
  <c r="E49" i="1"/>
  <c r="D37" i="1"/>
  <c r="E37" i="1"/>
  <c r="D31" i="1"/>
  <c r="E31" i="1"/>
  <c r="D22" i="1"/>
  <c r="E22" i="1"/>
  <c r="D12" i="1"/>
  <c r="E12" i="1"/>
  <c r="D7" i="1"/>
  <c r="E7" i="1"/>
  <c r="B39" i="1" l="1"/>
  <c r="E24" i="1"/>
  <c r="B14" i="1"/>
  <c r="B24" i="1" s="1"/>
  <c r="B29" i="4"/>
  <c r="B56" i="1"/>
  <c r="C14" i="1"/>
  <c r="C24" i="1" s="1"/>
  <c r="C56" i="1"/>
  <c r="C67" i="1" s="1"/>
  <c r="C39" i="1"/>
  <c r="E29" i="4"/>
  <c r="D29" i="4"/>
  <c r="C29" i="4"/>
  <c r="D56" i="1"/>
  <c r="D67" i="1" s="1"/>
  <c r="E56" i="1"/>
  <c r="D39" i="1"/>
  <c r="E39" i="1"/>
  <c r="E14" i="1"/>
  <c r="D14" i="1"/>
  <c r="D24" i="1" s="1"/>
  <c r="B41" i="1" l="1"/>
  <c r="B58" i="1" s="1"/>
  <c r="B64" i="1" s="1"/>
  <c r="E67" i="1"/>
  <c r="C41" i="1"/>
  <c r="C58" i="1" s="1"/>
  <c r="C64" i="1" s="1"/>
  <c r="D41" i="1"/>
  <c r="D58" i="1" s="1"/>
  <c r="D64" i="1" s="1"/>
  <c r="E41" i="1"/>
  <c r="E58" i="1" s="1"/>
  <c r="E64" i="1" s="1"/>
</calcChain>
</file>

<file path=xl/sharedStrings.xml><?xml version="1.0" encoding="utf-8"?>
<sst xmlns="http://schemas.openxmlformats.org/spreadsheetml/2006/main" count="113" uniqueCount="108">
  <si>
    <t>Naam Organisatie:</t>
  </si>
  <si>
    <t>Gemiddelde begroting per jaar</t>
  </si>
  <si>
    <t>BATEN</t>
  </si>
  <si>
    <t>Publieksinkomsten - kaartverkoop</t>
  </si>
  <si>
    <t>Publieksinkomsten - overig</t>
  </si>
  <si>
    <t>Totaal publieksinkomsten</t>
  </si>
  <si>
    <t>Sponsorinkomsten</t>
  </si>
  <si>
    <t>Vergoedingen co-producent</t>
  </si>
  <si>
    <t>Overige</t>
  </si>
  <si>
    <t>Overige directe inkomsten</t>
  </si>
  <si>
    <t>Totaal directe inkomsten</t>
  </si>
  <si>
    <t>Indirecte inkomsten</t>
  </si>
  <si>
    <t>Private middelen - particulieren incl. vriendenverenigingen</t>
  </si>
  <si>
    <t>Private middelen - bedrijven</t>
  </si>
  <si>
    <t>Private middelen - private fondsen</t>
  </si>
  <si>
    <t>Private middelen - overig</t>
  </si>
  <si>
    <t>Totaal bijdragen uit private middelen</t>
  </si>
  <si>
    <t>Totaal eigen inkomsten</t>
  </si>
  <si>
    <t>Structureel OCW/ Rijksfondsen</t>
  </si>
  <si>
    <t>Structureel Provincie</t>
  </si>
  <si>
    <t>Structurele subsidie Stichting Cultuur Eindhoven</t>
  </si>
  <si>
    <t>Structureel andere gemeentelijke subsidies</t>
  </si>
  <si>
    <t>Structureel publieke subsidie overig</t>
  </si>
  <si>
    <t>Totaal structurele subsidies</t>
  </si>
  <si>
    <t>Incidentele subsidie- Rijksfondsen</t>
  </si>
  <si>
    <t>Incidentele subsidie Provincie</t>
  </si>
  <si>
    <t>Incidentele publieke subsidie overig</t>
  </si>
  <si>
    <t>Totaal incidentele subsidies</t>
  </si>
  <si>
    <t>Totaal subsidies</t>
  </si>
  <si>
    <t>TOTALE BATEN</t>
  </si>
  <si>
    <t>LASTEN</t>
  </si>
  <si>
    <t>Beheerslasten personeel</t>
  </si>
  <si>
    <t>Beheerslasten materieel</t>
  </si>
  <si>
    <t>Waarvan huisvestingslasten</t>
  </si>
  <si>
    <t>Waavan publiciteit en marketing</t>
  </si>
  <si>
    <t>Totaal beheerslasten</t>
  </si>
  <si>
    <t>Avtiviteitenlasten personeel</t>
  </si>
  <si>
    <t>Activiteitenlasten materieel</t>
  </si>
  <si>
    <t>Waarvan programmakosten</t>
  </si>
  <si>
    <t>Totaal activiteitenlasten</t>
  </si>
  <si>
    <t>TOTALE LASTEN</t>
  </si>
  <si>
    <t>Saldo uit gewone bedrijfsvoering</t>
  </si>
  <si>
    <t>Saldo rente baten/lasten</t>
  </si>
  <si>
    <t>Resultaat uit deelnemingen</t>
  </si>
  <si>
    <t>Overige bijzonder baten/lasten</t>
  </si>
  <si>
    <t>Exploitatieresultaat</t>
  </si>
  <si>
    <t>Algemeen</t>
  </si>
  <si>
    <t>De personele lasten die direct samenhangen met de activiteiten van de instelling.</t>
  </si>
  <si>
    <t>Werknemers in vaste dienst (onbepaalde tijd) in aantal</t>
  </si>
  <si>
    <t>Werknemers in vaste dienst (onbepaalde tijd) in fte</t>
  </si>
  <si>
    <t>Werknemers in tijdelijke dienst (bepaalde tijd) in aantal</t>
  </si>
  <si>
    <t>Werknemers in tijdelijke dienst (bepaalde tijd) in fte</t>
  </si>
  <si>
    <t>Ingehuurde zelfstandigen/freelancers in aantal</t>
  </si>
  <si>
    <t>Ingehuurde zelfstandigen/freelancers in uren</t>
  </si>
  <si>
    <t>Vrijwilligers in aantal</t>
  </si>
  <si>
    <t>Vrijwilligers in fte</t>
  </si>
  <si>
    <t>Werknemer op de loonlijst in vaste dienst, dus voor onbepaalde tijd. Het kan gaan om voltijd of deeltijd dienstverbanden. Vrijwilligers en stagiaires vallen hier niet onder.</t>
  </si>
  <si>
    <t>Werknemer op de loonlijst in tijdelijke dienst, dus voor bepaalde tijd. Het kan gaan om voltijd of deeltijd dienstverbanden. Ook nul-urencontracten vallen hieronder. Vrijwilligers en stagiaires vallen hier niet onder.</t>
  </si>
  <si>
    <t>Werknemers in vaste dienst (onbepaalde tijd) in kosten</t>
  </si>
  <si>
    <t>Werknemers in tijdelijke dienst (bepaalde tijd) in kosten</t>
  </si>
  <si>
    <t>Ingehuurde zelfstandigen/freelancers in kosten</t>
  </si>
  <si>
    <t>Vrijwilligers in kosten</t>
  </si>
  <si>
    <t>Sponsorinkomsten betreffen financiële inkomsten uit een overeenkomst tussen een onderneming (de sponsor) en een culturele instelling of een organisator van een cultureel evenement (de gesponsorde). Onder sponsoring wordt niet verstaan reclame en giften zonder tegenprestaties. Baten in natura en inkomsten van fondsen en particulieren vallen buiten de sponsorinkomsten.</t>
  </si>
  <si>
    <t>Toelichting begrotingsformat Stichting Cultuur Eindhoven 2025-2028</t>
  </si>
  <si>
    <t>Het format bestaat uit twee verschillende werkbladen.</t>
  </si>
  <si>
    <t>Berekening ter controle.</t>
  </si>
  <si>
    <t xml:space="preserve">De vergoedingen, die van een coproducent worden ontvangen voor een productie waar met twee of meer (al dan niet gesubsidieerde) producenten of instellingen aan wordt gewerkt. </t>
  </si>
  <si>
    <t xml:space="preserve">Alle opbrengsten die geen of slechts een indirecte relatie hebben met de  kernactiviteiten van de rechtspersoon. Hieronder vallen zaken als verhuur van onroerend goed, horeca los van voorstellingen/concerten en het uitlenen van  personeel. Deze post dient u in de toelichting te specificeren en te omschrijven. </t>
  </si>
  <si>
    <t xml:space="preserve">Alle financiële bijdragen van private partijen (particulieren, inclusief vriendenverenigingen, bedrijven, private fondsen en goededoelenloterijen). Bijdragen zijn giften, schenkingen, donaties, 
legaten, nalatenschappen of contributies. Het betreft geen sponsorinkomsten. U wordt gevraagd de bijdragen van ieder privaat fonds  apart te specificeren in de toelichting. </t>
  </si>
  <si>
    <t>Hier wordt structurele subsidie rechtstreeks van de Gemeente Eindhoven en/of andere gemeenten bedoelt.</t>
  </si>
  <si>
    <t>Incidentele subside gemeente</t>
  </si>
  <si>
    <t>Alle personele lasten die samenhangen met het beheer van de organisatie.  Personele lasten omvatten tenminste de bruto salarissen, werkgeversdeel  sociale lasten, vakantiegeld, kosten pensioenpremie en kosten inhuur.</t>
  </si>
  <si>
    <t xml:space="preserve">Alle materiële lasten die samenhangen met het beheer van de organisatie en niet direct toe te wijzen zijn aan activiteiten. Hieronder vallen zaken als huisvesting, kantoorkosten, algemene publiciteitskosten en 
afschrijvingskosten. </t>
  </si>
  <si>
    <t>In het geval u  voor minimaal 5% aandeelhouder bent van een rechtspersoon, zoals een horeca bv, dan vult hier het verwachte resultaat daarvan in.</t>
  </si>
  <si>
    <t>De inkomsten uit de verkoop van entreebewijzen. Voor podiumkunsten geldt inkomsten uit recette, partage of uitkoopsommen voor voorstellingen/concerten, theatertoeslagen en reserveringsgelden.</t>
  </si>
  <si>
    <t>Verkoop programma’s, vergoedingen radio- of televisieoptredens, auteursrecht, horecainkomsten direct gekoppeld aan de culturele activiteit, museum-/theaterwinkel, boekverkoop etc.</t>
  </si>
  <si>
    <t>Alle overige inkomsten die een directe relatie hebben met kernactiviteit(en)  en niet onder een eerder genoemde post in de exploitatierekening vallen.  Deze post dient u in de toelichting te specificeren en te omschrijven.</t>
  </si>
  <si>
    <t>Er is geen vaste norm voor het aantal uur bij 1 fte. CAO’s hanteren vaak ook verschillende aantallen uren. Daarom vragen wij u het aantal uur per week dat u hanteert voor 1 fte aan te geven. Het aantal fte’s in de tabel geeft u aan voor het hele kalenderjaar. Voor de opgave van het aantal uren bij zelfstandigen dient u, waar mogelijk, uit te gaan van het aantal uren dat de zelfstandige gedeclareerd heeft, of betaald is op basis van een overeenkomst. Indien het aantal uren geen onderdeel uit maakt van de overeenkomst, dan kunt u een schatting te maken van het aantal uren dat met de opdracht gemoeid was. U licht dit eventueel toe.</t>
  </si>
  <si>
    <t>Gemiddeld begroot per jaar</t>
  </si>
  <si>
    <t>Werkweek 1 fte in uren</t>
  </si>
  <si>
    <t>Totale personeelslasten uit tabblad begroting</t>
  </si>
  <si>
    <t>Controlegetal moet leeg of 0 zijn</t>
  </si>
  <si>
    <t>Totale personeelskosten op basis van dit tabblad</t>
  </si>
  <si>
    <t>De totale personeelkosten zoals blijkt uit het tabblad begroting moet overeenstemmen met het totaal aan personeekosten zoals in dit tabblad wordt gespecificeerd.</t>
  </si>
  <si>
    <t>Het exploitatieresultaat bij de gemiddele begroting moet 0 of leeg zijn om sluitend te zijn.</t>
  </si>
  <si>
    <t xml:space="preserve">We verzoeken u in de toelichting op de begroting/realisatie aan te geven of, en zo ja, welke CAO u hanteert en van welke honorariumrichtlijnen </t>
  </si>
  <si>
    <t>u gebruik maakt voor de inhuur zelfstandigen/freelancers.</t>
  </si>
  <si>
    <t>In het tweede tabblad specificeert u de personeelsindeling en -kosten. U beantwoordt twee vragen en verder geldt ook hier dat u een begroot jaarlijks gemiddelde specificeert bij de aanvraag.</t>
  </si>
  <si>
    <t>Na afloop van ieder subsidiejaar vult u de realisatie van dat jaar in de desbetreffende kolom in.</t>
  </si>
  <si>
    <t>Achter veel van de kolommen wordt de bedoelde post toegelicht. Door op betreffende tekst te gaan staan en in de formulebalk rechts op "v" te klikken wordt de hele tekst zichtbaar.</t>
  </si>
  <si>
    <t xml:space="preserve">Alle inkomsten die direct aan de publieksactiviteiten zijn gekoppeld. 
Hieronder vallen zaken als kaartverkoop, recettes, uitkoopsommen, 
partages en overige publieksinkomsten (verkoop programma’s, 
vergoedingen radio- of televisieoptredens, auteursrecht, horeca, museum-
/ theaterwinkel etc.).  </t>
  </si>
  <si>
    <t>Het totaal van de directe opbrengsten (totale publieksinkomsten, sponsorinkomsten en totale overige inkomsten), indirecte inkomsten en totale bijdragen uit private middelen. Hieronder vallen niet:  overheidssubsidies, waardering vrijkaarten, baten in natura, rente_x0002_inkomsten en kapitalisatie van vrijwilligers.</t>
  </si>
  <si>
    <t xml:space="preserve">Onder incidentele publieke subsidies geeft u een opsomming van alle  incidentele subsidies. Bepalend is of de  subsidie is verstrekt door of namens een overheid. Van het laatste is sprake als de overheid invloed heeft op de verdeling van de subsidies. Het gaat om de volgende categorieën: 
- subsidies die rechtstreeks zijn verstrekt door het Rijk (ministeries,  agentschappen, rijksdiensten, ambassades etc.), gemeenten,  provincies of waterschappen; 
- subsidies die zijn verstrekt door een zelfstandig bestuursorgaan, zoals  een cultuurfonds (Fonds Podiumkunsten, Mondriaan Fonds,  Stimuleringsfonds voor de Creatieve Industrie, Nederlands  Letterenfonds, Fonds voor Cultuurparticipatie, Nederlands Fonds voor de Film), een gemeentelijk of provinciaal fonds (zoals het Amsterdams Fonds voor de Kunst); 
- subsidies die zijn verstrekt door (andere) organisaties met publiekrechtelijke rechtspersoonlijkheid (zoals de Taalunie); 
- subsidies die zijn verstrekt door de Europese Unie, buitenlandse overheden of buitenlandse publieke fondsen en art councils. (Zie ook  structurele publieke subsidies). </t>
  </si>
  <si>
    <t xml:space="preserve">De materiële lasten die direct samenhangen met de activiteiten van de instelling. Hieronder vallen zaken als zaalhuur (voor repetities en 
uitvoeringen), educatie, reis- en transportkosten, specifieke  publiciteitskosten en kosten van vergunningen. </t>
  </si>
  <si>
    <t>We hanteren de sociaaleconomische invalshoek van het CBS: iemand die persoonlijk arbeid verricht voor eigen rekening of risico, in een eigen bedrijf of praktijk of in een zelfstandig uitgeoefend beroep (zelfstandig ondernemer), als directeurgrootaandeelhouder (dga), of als overige zelfstandige (bijvoorbeeld als vennoot van een VOF of als werknemer in of in opdracht van een stichting of een Belgische VZW). U vult de tabel in op grond van de contractuele afspraken die u gemaakt heeft met een ingehuurde zelfstandig persoon. De zelfstandig ondernemers kunnen op hun beurt gebruik maken van derden (meewerkende gezinslid, of de zelfstandigen met personeel (zmp’er). Voor het invullen van deze tabel telt u het aan aantal uren waarvoor een contractuele afspraak hebt gemaakt met de zelfstandige. Dat deze een deel van de uren mogelijk door een ander laat uitvoeren is hier niet relevant. Indien u geen afspraak heeft gemaakt over het aantal uren, maakt u in dat geval een schatting en geeft u een toelichting in uw bestuursverslag. Stagiaires en vrijwilligers vallen hier niet onder.</t>
  </si>
  <si>
    <r>
      <t>bedrag bij "</t>
    </r>
    <r>
      <rPr>
        <b/>
        <sz val="11"/>
        <color theme="1"/>
        <rFont val="Arial"/>
        <family val="2"/>
      </rPr>
      <t>Structurele subsidie Stichting Cultuur Eindhoven</t>
    </r>
    <r>
      <rPr>
        <sz val="11"/>
        <color theme="1"/>
        <rFont val="Arial"/>
        <family val="2"/>
      </rPr>
      <t xml:space="preserve">" is het </t>
    </r>
    <r>
      <rPr>
        <b/>
        <sz val="11"/>
        <color theme="1"/>
        <rFont val="Arial"/>
        <family val="2"/>
      </rPr>
      <t>percentage</t>
    </r>
    <r>
      <rPr>
        <sz val="11"/>
        <color theme="1"/>
        <rFont val="Arial"/>
        <family val="2"/>
      </rPr>
      <t>:</t>
    </r>
  </si>
  <si>
    <t xml:space="preserve">U gaat als instelling een subsidieaanvraag indienen voor 2 jaar. Dit format dient zowel bij de subsidieaanvraag als bij het verantwoorden van de subsidie te worden gebruikt. </t>
  </si>
  <si>
    <t>Realisatie jaar 1</t>
  </si>
  <si>
    <t>Realisatie jaar 2</t>
  </si>
  <si>
    <t>Voorgaande realisatie</t>
  </si>
  <si>
    <t>In geval van honorering vult u ter verantwoording na afloop van ieder subsidiejaar de realisatie van dat jaar in desbetreffende kolom in.</t>
  </si>
  <si>
    <t>PROG Begrotingsformat Cultuur Eindhoven 2025-2028</t>
  </si>
  <si>
    <r>
      <t xml:space="preserve">Wij subsidieren </t>
    </r>
    <r>
      <rPr>
        <b/>
        <sz val="11"/>
        <color theme="1"/>
        <rFont val="Arial"/>
        <family val="2"/>
      </rPr>
      <t>maximaal 80%</t>
    </r>
    <r>
      <rPr>
        <sz val="11"/>
        <color theme="1"/>
        <rFont val="Arial"/>
        <family val="2"/>
      </rPr>
      <t xml:space="preserve"> van de subsidiabele lasten. Op basis van het ingevulde</t>
    </r>
  </si>
  <si>
    <r>
      <t>In het eerste werkblad vult u onder "</t>
    </r>
    <r>
      <rPr>
        <b/>
        <sz val="11"/>
        <color theme="1"/>
        <rFont val="Arial"/>
        <family val="2"/>
      </rPr>
      <t>gemiddelde begroting per jaar</t>
    </r>
    <r>
      <rPr>
        <sz val="11"/>
        <color theme="1"/>
        <rFont val="Arial"/>
        <family val="2"/>
      </rPr>
      <t>" in welk bedrag u gemiddeld jaarlijks begroot.</t>
    </r>
  </si>
  <si>
    <t>In beide werkbladen staat een kolom "Voorgaande realisatie". Daar vult u de cijfers van het laatste realisatiejaar in op basis waarvan een vergelijking kan worden gemaakt met de gemiddelde begroting voor de komende jaren. U vult</t>
  </si>
  <si>
    <t>vanzelfsprekend in dit excelformat en in het verplicht aan te leveren excelformat "PROG kwantitatief Activiteitenoverzicht SCE" de realisatiecijfers van hetzelfde jaar in.</t>
  </si>
  <si>
    <t>In het format voor het kwantitatief activiteitenoverzicht geeft u aan wat het beoogde aanbod en bereik is van uw activiteiten, dat is een apart bestand.</t>
  </si>
  <si>
    <t>Alle structurele subsidies die u van hierboven genoemde bronnen ontvangt. Een structurele  subsidie is een meerjarige subsidie ten behoeve van de exploitatie voor uw  voortdurende kernactiviteiten. Ook meerjarige structurele subsidies van andere overheden, zoals Europese subsidies, worden hier opgenomen. U wordt  gevraagd de bijdragen van ieder orgaan apart te specificeren in de  toelichting.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</si>
</sst>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 #,##0_ ;_ &quot;€&quot;\ * \-#,##0_ ;_ &quot;€&quot;\ * &quot;-&quot;_ ;_ @_ "/>
    <numFmt numFmtId="44" formatCode="_ &quot;€&quot;\ * #,##0.00_ ;_ &quot;€&quot;\ * \-#,##0.00_ ;_ &quot;€&quot;\ * &quot;-&quot;??_ ;_ @_ "/>
  </numFmts>
  <fonts count="15">
    <font>
      <sz val="11"/>
      <color theme="1"/>
      <name val="Calibri"/>
      <family val="2"/>
      <scheme val="minor"/>
    </font>
    <font>
      <sz val="11"/>
      <color theme="1"/>
      <name val="Calibri"/>
      <family val="2"/>
      <scheme val="minor"/>
    </font>
    <font>
      <sz val="10"/>
      <color theme="1"/>
      <name val="Futura Book"/>
      <family val="2"/>
    </font>
    <font>
      <sz val="9"/>
      <color theme="1"/>
      <name val="Lucida Sans Unicode"/>
      <family val="2"/>
    </font>
    <font>
      <sz val="11"/>
      <color theme="1"/>
      <name val="Arial"/>
      <family val="2"/>
    </font>
    <font>
      <b/>
      <sz val="11"/>
      <color theme="1"/>
      <name val="Arial"/>
      <family val="2"/>
    </font>
    <font>
      <sz val="11"/>
      <name val="Arial"/>
      <family val="2"/>
    </font>
    <font>
      <i/>
      <sz val="11"/>
      <color theme="1"/>
      <name val="Arial"/>
      <family val="2"/>
    </font>
    <font>
      <b/>
      <sz val="11"/>
      <name val="Arial"/>
      <family val="2"/>
    </font>
    <font>
      <i/>
      <sz val="11"/>
      <name val="Arial"/>
      <family val="2"/>
    </font>
    <font>
      <b/>
      <sz val="11"/>
      <color theme="0"/>
      <name val="Arial"/>
      <family val="2"/>
    </font>
    <font>
      <b/>
      <u/>
      <sz val="11"/>
      <color theme="1"/>
      <name val="Arial"/>
      <family val="2"/>
    </font>
    <font>
      <b/>
      <sz val="14"/>
      <color theme="1"/>
      <name val="Arial"/>
      <family val="2"/>
    </font>
    <font>
      <b/>
      <sz val="10"/>
      <name val="Arial"/>
      <family val="2"/>
    </font>
    <font>
      <sz val="8"/>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
      <patternFill patternType="solid">
        <fgColor theme="0"/>
        <bgColor indexed="64"/>
      </patternFill>
    </fill>
    <fill>
      <patternFill patternType="solid">
        <fgColor theme="0"/>
        <bgColor rgb="FF000000"/>
      </patternFill>
    </fill>
    <fill>
      <patternFill patternType="solid">
        <fgColor theme="0" tint="-0.249977111117893"/>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0" fontId="1" fillId="0" borderId="0"/>
    <xf numFmtId="0" fontId="3" fillId="0" borderId="0"/>
    <xf numFmtId="0" fontId="1" fillId="0" borderId="0"/>
    <xf numFmtId="9" fontId="3" fillId="0" borderId="0" applyFont="0" applyFill="0" applyBorder="0" applyAlignment="0" applyProtection="0"/>
  </cellStyleXfs>
  <cellXfs count="71">
    <xf numFmtId="0" fontId="0" fillId="0" borderId="0" xfId="0"/>
    <xf numFmtId="0" fontId="5" fillId="4" borderId="1" xfId="0" applyFont="1" applyFill="1" applyBorder="1"/>
    <xf numFmtId="0" fontId="5" fillId="3" borderId="1" xfId="0" applyFont="1" applyFill="1" applyBorder="1"/>
    <xf numFmtId="42" fontId="5" fillId="3" borderId="1" xfId="1" applyNumberFormat="1" applyFont="1" applyFill="1" applyBorder="1" applyProtection="1"/>
    <xf numFmtId="0" fontId="6" fillId="3" borderId="1" xfId="0" applyFont="1" applyFill="1" applyBorder="1" applyAlignment="1">
      <alignment vertical="center"/>
    </xf>
    <xf numFmtId="44" fontId="4" fillId="3" borderId="1" xfId="0" applyNumberFormat="1" applyFont="1" applyFill="1" applyBorder="1"/>
    <xf numFmtId="0" fontId="10" fillId="5" borderId="1" xfId="0" applyFont="1" applyFill="1" applyBorder="1"/>
    <xf numFmtId="44" fontId="10" fillId="5" borderId="1" xfId="1" applyFont="1" applyFill="1" applyBorder="1" applyProtection="1"/>
    <xf numFmtId="0" fontId="5" fillId="2" borderId="1" xfId="0" applyFont="1" applyFill="1" applyBorder="1" applyAlignment="1">
      <alignment wrapText="1" shrinkToFit="1"/>
    </xf>
    <xf numFmtId="0" fontId="4" fillId="2" borderId="1" xfId="0" applyFont="1" applyFill="1" applyBorder="1"/>
    <xf numFmtId="0" fontId="5" fillId="2" borderId="1" xfId="1" applyNumberFormat="1" applyFont="1" applyFill="1" applyBorder="1" applyAlignment="1" applyProtection="1">
      <alignment horizontal="left" wrapText="1" shrinkToFit="1"/>
    </xf>
    <xf numFmtId="0" fontId="0" fillId="6" borderId="0" xfId="0" applyFill="1"/>
    <xf numFmtId="0" fontId="4" fillId="3" borderId="1" xfId="0" applyFont="1" applyFill="1" applyBorder="1"/>
    <xf numFmtId="0" fontId="4" fillId="6" borderId="0" xfId="0" applyFont="1" applyFill="1"/>
    <xf numFmtId="0" fontId="6" fillId="6" borderId="0" xfId="0" applyFont="1" applyFill="1" applyAlignment="1">
      <alignment vertical="top"/>
    </xf>
    <xf numFmtId="44" fontId="5" fillId="6" borderId="0" xfId="1" applyFont="1" applyFill="1" applyBorder="1" applyAlignment="1" applyProtection="1">
      <alignment horizontal="left"/>
      <protection locked="0"/>
    </xf>
    <xf numFmtId="0" fontId="5" fillId="6" borderId="0" xfId="0" applyFont="1" applyFill="1" applyAlignment="1">
      <alignment horizontal="right"/>
    </xf>
    <xf numFmtId="0" fontId="6" fillId="6" borderId="0" xfId="0" applyFont="1" applyFill="1"/>
    <xf numFmtId="0" fontId="8" fillId="6" borderId="0" xfId="0" applyFont="1" applyFill="1"/>
    <xf numFmtId="0" fontId="6" fillId="6" borderId="0" xfId="0" applyFont="1" applyFill="1" applyAlignment="1">
      <alignment vertical="top" wrapText="1"/>
    </xf>
    <xf numFmtId="0" fontId="5" fillId="6" borderId="0" xfId="0" applyFont="1" applyFill="1"/>
    <xf numFmtId="0" fontId="4" fillId="6" borderId="2" xfId="0" applyFont="1" applyFill="1" applyBorder="1"/>
    <xf numFmtId="0" fontId="4" fillId="6" borderId="1" xfId="0" applyFont="1" applyFill="1" applyBorder="1"/>
    <xf numFmtId="0" fontId="6" fillId="6" borderId="1" xfId="0" applyFont="1" applyFill="1" applyBorder="1" applyAlignment="1">
      <alignment vertical="center"/>
    </xf>
    <xf numFmtId="0" fontId="6" fillId="7" borderId="0" xfId="0" applyFont="1" applyFill="1"/>
    <xf numFmtId="44" fontId="5" fillId="6" borderId="0" xfId="1" applyFont="1" applyFill="1" applyAlignment="1" applyProtection="1">
      <alignment horizontal="left"/>
      <protection locked="0"/>
    </xf>
    <xf numFmtId="0" fontId="5" fillId="6" borderId="1" xfId="0" applyFont="1" applyFill="1" applyBorder="1"/>
    <xf numFmtId="0" fontId="4" fillId="6" borderId="1" xfId="0" applyFont="1" applyFill="1" applyBorder="1" applyAlignment="1">
      <alignment horizontal="left" indent="2"/>
    </xf>
    <xf numFmtId="42" fontId="4" fillId="6" borderId="1" xfId="1" applyNumberFormat="1" applyFont="1" applyFill="1" applyBorder="1" applyProtection="1">
      <protection locked="0"/>
    </xf>
    <xf numFmtId="0" fontId="4" fillId="6" borderId="1" xfId="0" applyFont="1" applyFill="1" applyBorder="1" applyProtection="1">
      <protection locked="0"/>
    </xf>
    <xf numFmtId="44" fontId="4" fillId="6" borderId="1" xfId="1" applyFont="1" applyFill="1" applyBorder="1" applyProtection="1"/>
    <xf numFmtId="42" fontId="5" fillId="6" borderId="1" xfId="1" applyNumberFormat="1" applyFont="1" applyFill="1" applyBorder="1" applyProtection="1">
      <protection locked="0"/>
    </xf>
    <xf numFmtId="0" fontId="6" fillId="6" borderId="1" xfId="0" applyFont="1" applyFill="1" applyBorder="1" applyAlignment="1">
      <alignment horizontal="left" indent="2"/>
    </xf>
    <xf numFmtId="42" fontId="4" fillId="6" borderId="1" xfId="1" applyNumberFormat="1" applyFont="1" applyFill="1" applyBorder="1" applyProtection="1"/>
    <xf numFmtId="0" fontId="6" fillId="6" borderId="0" xfId="0" applyFont="1" applyFill="1" applyAlignment="1">
      <alignment wrapText="1"/>
    </xf>
    <xf numFmtId="0" fontId="7" fillId="6" borderId="1" xfId="0" applyFont="1" applyFill="1" applyBorder="1" applyAlignment="1">
      <alignment horizontal="left" indent="5"/>
    </xf>
    <xf numFmtId="0" fontId="9" fillId="6" borderId="0" xfId="0" applyFont="1" applyFill="1"/>
    <xf numFmtId="44" fontId="4" fillId="6" borderId="1" xfId="1" applyFont="1" applyFill="1" applyBorder="1" applyProtection="1">
      <protection locked="0"/>
    </xf>
    <xf numFmtId="44" fontId="5" fillId="3" borderId="1" xfId="1" applyFont="1" applyFill="1" applyBorder="1" applyProtection="1"/>
    <xf numFmtId="0" fontId="4" fillId="2" borderId="0" xfId="0" applyFont="1" applyFill="1"/>
    <xf numFmtId="0" fontId="12" fillId="6" borderId="0" xfId="0" applyFont="1" applyFill="1"/>
    <xf numFmtId="0" fontId="11" fillId="6" borderId="0" xfId="0" applyFont="1" applyFill="1"/>
    <xf numFmtId="0" fontId="8" fillId="2" borderId="0" xfId="0" applyFont="1" applyFill="1"/>
    <xf numFmtId="0" fontId="6" fillId="2" borderId="0" xfId="0" applyFont="1" applyFill="1"/>
    <xf numFmtId="0" fontId="13" fillId="6" borderId="0" xfId="0" applyFont="1" applyFill="1"/>
    <xf numFmtId="2" fontId="4" fillId="6" borderId="1" xfId="0" applyNumberFormat="1" applyFont="1" applyFill="1" applyBorder="1" applyProtection="1">
      <protection locked="0"/>
    </xf>
    <xf numFmtId="44" fontId="4" fillId="6" borderId="1" xfId="0" applyNumberFormat="1" applyFont="1" applyFill="1" applyBorder="1" applyProtection="1">
      <protection locked="0"/>
    </xf>
    <xf numFmtId="0" fontId="5" fillId="8" borderId="1" xfId="0" applyFont="1" applyFill="1" applyBorder="1" applyAlignment="1">
      <alignment horizontal="right"/>
    </xf>
    <xf numFmtId="44" fontId="5" fillId="8" borderId="1" xfId="0" applyNumberFormat="1" applyFont="1" applyFill="1" applyBorder="1"/>
    <xf numFmtId="0" fontId="5" fillId="3" borderId="1" xfId="0" applyFont="1" applyFill="1" applyBorder="1" applyAlignment="1">
      <alignment horizontal="right"/>
    </xf>
    <xf numFmtId="44" fontId="5" fillId="3" borderId="1" xfId="1" applyFont="1" applyFill="1" applyBorder="1" applyAlignment="1" applyProtection="1">
      <alignment horizontal="left"/>
    </xf>
    <xf numFmtId="0" fontId="5" fillId="3" borderId="1" xfId="1" applyNumberFormat="1" applyFont="1" applyFill="1" applyBorder="1" applyAlignment="1" applyProtection="1">
      <alignment horizontal="left" wrapText="1" shrinkToFit="1"/>
    </xf>
    <xf numFmtId="42" fontId="5" fillId="3" borderId="1" xfId="0" applyNumberFormat="1" applyFont="1" applyFill="1" applyBorder="1" applyAlignment="1">
      <alignment horizontal="right"/>
    </xf>
    <xf numFmtId="42" fontId="5" fillId="3" borderId="1" xfId="1" applyNumberFormat="1" applyFont="1" applyFill="1" applyBorder="1" applyAlignment="1" applyProtection="1">
      <alignment horizontal="left"/>
    </xf>
    <xf numFmtId="0" fontId="4" fillId="6" borderId="0" xfId="0" applyFont="1" applyFill="1" applyAlignment="1">
      <alignment horizontal="right"/>
    </xf>
    <xf numFmtId="9" fontId="4" fillId="6" borderId="0" xfId="0" applyNumberFormat="1" applyFont="1" applyFill="1"/>
    <xf numFmtId="0" fontId="5" fillId="9" borderId="1" xfId="0" applyFont="1" applyFill="1" applyBorder="1" applyAlignment="1" applyProtection="1">
      <alignment wrapText="1" shrinkToFit="1"/>
      <protection locked="0"/>
    </xf>
    <xf numFmtId="0" fontId="6" fillId="6" borderId="1" xfId="0" applyFont="1" applyFill="1" applyBorder="1" applyAlignment="1" applyProtection="1">
      <alignment vertical="center"/>
      <protection locked="0"/>
    </xf>
    <xf numFmtId="0" fontId="5" fillId="6" borderId="0" xfId="0" applyFont="1" applyFill="1" applyAlignment="1" applyProtection="1">
      <alignment horizontal="left"/>
      <protection locked="0"/>
    </xf>
    <xf numFmtId="42" fontId="4" fillId="6" borderId="1" xfId="0" applyNumberFormat="1" applyFont="1" applyFill="1" applyBorder="1" applyProtection="1">
      <protection locked="0"/>
    </xf>
    <xf numFmtId="42" fontId="5" fillId="6" borderId="1" xfId="0" applyNumberFormat="1" applyFont="1" applyFill="1" applyBorder="1" applyProtection="1">
      <protection locked="0"/>
    </xf>
    <xf numFmtId="42" fontId="6" fillId="6" borderId="1" xfId="0" applyNumberFormat="1" applyFont="1" applyFill="1" applyBorder="1" applyProtection="1">
      <protection locked="0"/>
    </xf>
    <xf numFmtId="42" fontId="7" fillId="6" borderId="1" xfId="0" applyNumberFormat="1" applyFont="1" applyFill="1" applyBorder="1" applyProtection="1">
      <protection locked="0"/>
    </xf>
    <xf numFmtId="0" fontId="8" fillId="6" borderId="1" xfId="0" applyFont="1" applyFill="1" applyBorder="1" applyAlignment="1">
      <alignment horizontal="right" vertical="center"/>
    </xf>
    <xf numFmtId="0" fontId="10" fillId="5" borderId="2" xfId="0" applyFont="1" applyFill="1" applyBorder="1" applyAlignment="1">
      <alignment horizontal="center"/>
    </xf>
    <xf numFmtId="0" fontId="10" fillId="5" borderId="3" xfId="0" applyFont="1" applyFill="1" applyBorder="1" applyAlignment="1">
      <alignment horizontal="center"/>
    </xf>
    <xf numFmtId="0" fontId="10" fillId="5" borderId="4" xfId="0" applyFont="1" applyFill="1" applyBorder="1" applyAlignment="1">
      <alignment horizontal="center"/>
    </xf>
    <xf numFmtId="1" fontId="8" fillId="6" borderId="3" xfId="0" applyNumberFormat="1" applyFont="1" applyFill="1" applyBorder="1" applyAlignment="1" applyProtection="1">
      <alignment horizontal="center" vertical="center"/>
      <protection locked="0"/>
    </xf>
    <xf numFmtId="1" fontId="8" fillId="6" borderId="4" xfId="0" applyNumberFormat="1" applyFont="1" applyFill="1" applyBorder="1" applyAlignment="1" applyProtection="1">
      <alignment horizontal="center" vertical="center"/>
      <protection locked="0"/>
    </xf>
    <xf numFmtId="0" fontId="6" fillId="6" borderId="0" xfId="0" applyFont="1" applyFill="1" applyAlignment="1">
      <alignment horizontal="left" vertical="top" wrapText="1"/>
    </xf>
    <xf numFmtId="0" fontId="5" fillId="6" borderId="0" xfId="1" applyNumberFormat="1" applyFont="1" applyFill="1" applyBorder="1" applyAlignment="1" applyProtection="1">
      <alignment horizontal="right"/>
    </xf>
  </cellXfs>
  <cellStyles count="7">
    <cellStyle name="Currency 2" xfId="1" xr:uid="{BF024486-522E-4724-8B41-9480BD314960}"/>
    <cellStyle name="Procent 2" xfId="6" xr:uid="{9E29FDF3-695E-48E7-B7C2-B320ABA69A01}"/>
    <cellStyle name="Standaard" xfId="0" builtinId="0"/>
    <cellStyle name="Standaard 2" xfId="2" xr:uid="{7C0A63DC-FD93-4000-82EE-626ED0340021}"/>
    <cellStyle name="Standaard 2 2" xfId="5" xr:uid="{D92281E3-CDFD-490D-8EB3-893FFB7ED39B}"/>
    <cellStyle name="Standaard 2 3" xfId="4" xr:uid="{27DE9C83-23BB-44EE-A571-6BFD07E2D07C}"/>
    <cellStyle name="Standaard 4" xfId="3" xr:uid="{EDB53349-207D-4D73-981D-6A1BB65CC4F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1ECA-FC38-4ACF-83C6-8C2612D3D4C8}">
  <dimension ref="A1:Z1007"/>
  <sheetViews>
    <sheetView tabSelected="1" zoomScaleNormal="100" workbookViewId="0">
      <selection activeCell="B1" sqref="B1"/>
    </sheetView>
  </sheetViews>
  <sheetFormatPr defaultColWidth="13.85546875" defaultRowHeight="15.95" customHeight="1"/>
  <cols>
    <col min="1" max="26" width="8.5703125" style="11" customWidth="1"/>
    <col min="27" max="16384" width="13.85546875" style="11"/>
  </cols>
  <sheetData>
    <row r="1" spans="1:26" ht="15.95"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5.95" customHeight="1">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15.95" customHeight="1">
      <c r="A3" s="13"/>
      <c r="B3" s="40" t="s">
        <v>63</v>
      </c>
      <c r="C3" s="13"/>
      <c r="D3" s="13"/>
      <c r="E3" s="13"/>
      <c r="F3" s="13"/>
      <c r="G3" s="13"/>
      <c r="H3" s="13"/>
      <c r="I3" s="13"/>
      <c r="J3" s="13"/>
      <c r="K3" s="13"/>
      <c r="L3" s="13"/>
      <c r="M3" s="13"/>
      <c r="N3" s="13"/>
      <c r="O3" s="13"/>
      <c r="P3" s="13"/>
      <c r="Q3" s="13"/>
      <c r="R3" s="13"/>
      <c r="S3" s="13"/>
      <c r="T3" s="13"/>
      <c r="U3" s="13"/>
      <c r="V3" s="13"/>
      <c r="W3" s="13"/>
      <c r="X3" s="13"/>
      <c r="Y3" s="13"/>
      <c r="Z3" s="13"/>
    </row>
    <row r="4" spans="1:26" ht="15.95" customHeight="1">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5.95" customHeight="1">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5.95" customHeight="1">
      <c r="A6" s="13"/>
      <c r="B6" s="20" t="s">
        <v>46</v>
      </c>
      <c r="C6" s="13"/>
      <c r="D6" s="13"/>
      <c r="E6" s="13"/>
      <c r="F6" s="13"/>
      <c r="G6" s="13"/>
      <c r="H6" s="13"/>
      <c r="I6" s="13"/>
      <c r="J6" s="13"/>
      <c r="K6" s="13"/>
      <c r="L6" s="13"/>
      <c r="M6" s="13"/>
      <c r="N6" s="13"/>
      <c r="O6" s="13"/>
      <c r="P6" s="13"/>
      <c r="Q6" s="13"/>
      <c r="R6" s="13"/>
      <c r="S6" s="13"/>
      <c r="T6" s="13"/>
      <c r="U6" s="13"/>
      <c r="V6" s="13"/>
      <c r="W6" s="13"/>
      <c r="X6" s="13"/>
      <c r="Y6" s="13"/>
      <c r="Z6" s="13"/>
    </row>
    <row r="7" spans="1:26" ht="15.95" customHeight="1">
      <c r="A7" s="13"/>
      <c r="B7" s="13" t="s">
        <v>96</v>
      </c>
      <c r="C7" s="13"/>
      <c r="D7" s="13"/>
      <c r="E7" s="13"/>
      <c r="F7" s="13"/>
      <c r="G7" s="13"/>
      <c r="H7" s="13"/>
      <c r="I7" s="13"/>
      <c r="J7" s="13"/>
      <c r="K7" s="13"/>
      <c r="L7" s="13"/>
      <c r="M7" s="13"/>
      <c r="N7" s="13"/>
      <c r="O7" s="13"/>
      <c r="P7" s="13"/>
      <c r="Q7" s="13"/>
      <c r="R7" s="13"/>
      <c r="S7" s="13"/>
      <c r="T7" s="13"/>
      <c r="U7" s="13"/>
      <c r="V7" s="13"/>
      <c r="W7" s="13"/>
      <c r="X7" s="13"/>
      <c r="Y7" s="13"/>
      <c r="Z7" s="13"/>
    </row>
    <row r="8" spans="1:26" ht="15.95" customHeight="1">
      <c r="A8" s="13"/>
      <c r="B8" s="13" t="s">
        <v>64</v>
      </c>
      <c r="C8" s="13"/>
      <c r="D8" s="13"/>
      <c r="E8" s="13"/>
      <c r="F8" s="13"/>
      <c r="G8" s="13"/>
      <c r="H8" s="13"/>
      <c r="I8" s="13"/>
      <c r="J8" s="13"/>
      <c r="K8" s="13"/>
      <c r="L8" s="13"/>
      <c r="M8" s="13"/>
      <c r="N8" s="13"/>
      <c r="O8" s="13"/>
      <c r="P8" s="13"/>
      <c r="Q8" s="13"/>
      <c r="R8" s="13"/>
      <c r="S8" s="13"/>
      <c r="T8" s="13"/>
      <c r="U8" s="13"/>
      <c r="V8" s="13"/>
      <c r="W8" s="13"/>
      <c r="X8" s="13"/>
      <c r="Y8" s="13"/>
      <c r="Z8" s="13"/>
    </row>
    <row r="9" spans="1:26" ht="15.95" customHeight="1">
      <c r="A9" s="13"/>
      <c r="B9" s="13" t="s">
        <v>104</v>
      </c>
      <c r="C9" s="13"/>
      <c r="D9" s="13"/>
      <c r="E9" s="13"/>
      <c r="F9" s="13"/>
      <c r="G9" s="13"/>
      <c r="H9" s="13"/>
      <c r="I9" s="13"/>
      <c r="J9" s="13"/>
      <c r="K9" s="13"/>
      <c r="L9" s="13"/>
      <c r="M9" s="13"/>
      <c r="N9" s="13"/>
      <c r="O9" s="13"/>
      <c r="P9" s="13"/>
      <c r="Q9" s="13"/>
      <c r="R9" s="13"/>
      <c r="S9" s="13"/>
      <c r="T9" s="13"/>
      <c r="U9" s="13"/>
      <c r="V9" s="13"/>
      <c r="W9" s="13"/>
      <c r="X9" s="13"/>
      <c r="Y9" s="13"/>
      <c r="Z9" s="13"/>
    </row>
    <row r="10" spans="1:26" ht="15.95" customHeight="1">
      <c r="A10" s="13"/>
      <c r="B10" s="13" t="s">
        <v>105</v>
      </c>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5.95" customHeight="1">
      <c r="A11" s="13"/>
      <c r="B11" s="13" t="s">
        <v>103</v>
      </c>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5.95" customHeight="1">
      <c r="A12" s="13"/>
      <c r="B12" s="13" t="s">
        <v>100</v>
      </c>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5.95" customHeight="1">
      <c r="A13" s="13"/>
      <c r="B13" s="13" t="s">
        <v>87</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5.95" customHeight="1">
      <c r="A14" s="13"/>
      <c r="B14" s="13" t="s">
        <v>88</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5.9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5.95" customHeight="1">
      <c r="A16" s="13"/>
      <c r="B16" s="13" t="s">
        <v>89</v>
      </c>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5.9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5.95" customHeight="1">
      <c r="A18" s="13"/>
      <c r="B18" s="13" t="s">
        <v>106</v>
      </c>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5.9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5.9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5.9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5.95" customHeight="1">
      <c r="A22" s="13"/>
      <c r="B22" s="20"/>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5.9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5.9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5.9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5.9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95" customHeight="1">
      <c r="A27" s="13"/>
      <c r="B27" s="20"/>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9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9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9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95" customHeight="1">
      <c r="A31" s="13"/>
      <c r="B31" s="41"/>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9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9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9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9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95" customHeight="1">
      <c r="A36" s="13"/>
      <c r="B36" s="13"/>
      <c r="C36" s="13"/>
      <c r="D36" s="13"/>
      <c r="E36" s="13"/>
      <c r="F36" s="13"/>
      <c r="G36" s="13"/>
      <c r="H36" s="13"/>
      <c r="I36" s="13"/>
      <c r="J36" s="13"/>
      <c r="K36" s="13"/>
      <c r="L36" s="20"/>
      <c r="M36" s="13"/>
      <c r="N36" s="13"/>
      <c r="O36" s="13"/>
      <c r="P36" s="13"/>
      <c r="Q36" s="13"/>
      <c r="R36" s="13"/>
      <c r="S36" s="13"/>
      <c r="T36" s="13"/>
      <c r="U36" s="13"/>
      <c r="V36" s="13"/>
      <c r="W36" s="13"/>
      <c r="X36" s="13"/>
      <c r="Y36" s="13"/>
      <c r="Z36" s="13"/>
    </row>
    <row r="37" spans="1:26" ht="15.9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9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95" customHeight="1">
      <c r="A39" s="13"/>
      <c r="B39" s="13"/>
      <c r="C39" s="13"/>
      <c r="D39" s="13"/>
      <c r="E39" s="13"/>
      <c r="F39" s="13"/>
      <c r="G39" s="13"/>
      <c r="H39" s="13"/>
      <c r="I39" s="13"/>
      <c r="J39" s="13"/>
      <c r="K39" s="13"/>
      <c r="M39" s="13"/>
      <c r="N39" s="13"/>
      <c r="O39" s="13"/>
      <c r="P39" s="13"/>
      <c r="Q39" s="13"/>
      <c r="R39" s="13"/>
      <c r="S39" s="13"/>
      <c r="T39" s="13"/>
      <c r="U39" s="13"/>
      <c r="V39" s="13"/>
      <c r="W39" s="13"/>
      <c r="X39" s="13"/>
      <c r="Y39" s="13"/>
      <c r="Z39" s="13"/>
    </row>
    <row r="40" spans="1:26" ht="15.9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9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9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9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9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9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9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9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9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9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9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9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9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9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9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9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9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9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9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9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9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9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9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9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9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9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9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9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9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9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9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9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9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9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9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9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9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9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9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9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9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9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9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9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9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9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9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9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9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9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9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9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9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9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9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9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9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9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9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9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9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9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9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9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9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9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9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9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9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9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9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9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9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9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9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9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9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9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9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9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9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9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9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9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9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9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9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9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9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9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9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9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9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9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9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9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9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9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9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9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9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9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9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9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9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9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9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9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9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9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9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9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9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9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9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9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9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9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9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9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9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9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9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9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9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9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9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9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9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9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9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9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9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9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9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9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9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9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9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9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9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9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9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9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9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9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9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9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9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9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9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9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9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9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9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9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9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9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9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9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9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9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9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9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9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9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9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9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9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9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9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9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9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9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9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9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9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9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9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9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9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9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9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9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9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9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9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9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9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9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9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9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9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9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9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9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9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9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9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9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9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9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9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9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9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9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9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9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9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9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9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9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9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9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9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9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9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9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9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9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9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9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9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9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9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9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9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9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9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9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9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9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9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9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9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9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9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9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9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9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9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9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9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9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9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9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9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9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9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9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9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9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9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9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9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9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9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9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9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9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9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9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9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9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9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9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9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9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9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9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9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9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9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9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9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9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9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9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9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9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9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9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9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9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9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9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9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9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9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9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9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9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9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9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9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9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9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9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9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9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9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9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9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9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9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9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9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9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9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9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9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9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9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9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9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9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9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9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9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9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9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9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9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9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9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9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9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9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9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9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9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9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9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9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9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9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9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9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9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9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9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9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9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9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9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9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9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9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9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9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9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9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9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9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9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9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9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9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9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9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9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9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9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9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9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9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9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9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9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9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9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9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9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9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9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9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9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9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9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9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9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9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9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9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9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9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9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9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9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9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9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9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9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9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9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9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9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9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9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9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9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9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9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9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9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9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9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9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9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9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9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9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9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9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9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9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9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9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9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9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9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9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9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9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9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9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9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9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9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9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9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9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9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9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9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9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9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9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9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9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9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9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9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9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9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9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9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9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9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9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9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9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9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9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9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9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9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9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9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9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9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9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9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9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9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9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9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9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9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9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9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9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9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9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9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9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9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9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9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9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9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9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9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9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9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9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9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9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9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9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9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9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9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9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9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9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9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9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9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9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9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9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9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9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9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9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9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9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9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9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9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9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9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9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9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9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9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9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9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9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9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9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9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9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9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9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9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9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9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9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9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9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9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9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9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9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9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9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9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9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9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9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9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9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9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9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9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9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9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9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9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9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9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9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9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9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9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9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9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9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9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9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9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9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9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9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9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9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9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9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9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9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9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9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9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9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9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9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9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9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9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9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9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9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9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9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9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9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9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9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9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9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9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9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9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9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9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9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9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9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9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9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9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9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9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9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9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9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9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9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9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9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9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9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9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9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9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9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9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9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9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9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9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9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9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9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9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9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9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9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9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9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9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9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9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9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9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9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9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9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9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9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9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9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9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9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9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9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9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9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9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9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9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9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9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9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9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9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9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9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9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9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9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9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9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9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9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9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9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9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9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9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9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9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9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9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9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9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9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9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9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9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9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9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9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9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9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9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9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9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9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9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9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9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9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9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9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9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9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9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9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9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9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9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9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9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9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9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9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9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9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9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9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9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9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9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9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9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9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9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9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9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9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9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9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9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9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9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9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9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9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9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9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9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9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9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9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9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9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9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9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9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9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9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9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9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9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9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9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9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9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9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9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9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9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9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9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9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9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9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9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9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9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9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9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9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9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9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9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9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9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9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9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9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9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9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9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9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9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9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9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9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9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9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9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9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9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9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9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9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9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9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9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9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9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9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9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9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9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9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9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9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9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9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9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9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9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9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9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9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9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9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9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9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9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9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9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9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9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9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9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9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9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9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9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9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9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9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9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9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9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9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9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9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9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9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9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9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9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9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9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9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9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9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9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9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9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9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9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9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9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9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9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9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9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9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9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9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9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9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9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9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9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9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9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9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9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9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9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9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9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9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9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9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9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9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9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9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9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9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9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9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9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9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9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9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9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9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9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9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9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9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9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9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9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9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9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9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9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9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9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9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9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9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9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9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9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9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9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9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9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9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9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9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9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9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9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9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9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9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9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9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9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9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9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9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9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9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9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9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9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9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9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9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9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9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9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9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9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9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9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9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9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9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9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9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9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9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9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9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9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9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9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9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9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9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9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9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9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9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9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5.9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5.95" customHeight="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5.95" customHeight="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5.95" customHeight="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row>
    <row r="1005" spans="1:26" ht="15.95" customHeight="1">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row>
    <row r="1006" spans="1:26" ht="15.95" customHeight="1">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row>
    <row r="1007" spans="1:26" ht="15.95" customHeight="1">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row>
  </sheetData>
  <sheetProtection algorithmName="SHA-512" hashValue="+aYdQrC7cMnNZUNEzXYwJNdcXTddgR8yzB+n8FqaU0KQ4SMZ10yrDemtUEgbxEAiKG4tRUqIRXK3sFJ1gdGQNg==" saltValue="QR+x1XEB/E4cy8awzQhuU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5FF3-BE21-4078-B087-65AF4349CE31}">
  <dimension ref="A1:F71"/>
  <sheetViews>
    <sheetView workbookViewId="0">
      <pane ySplit="3" topLeftCell="A4" activePane="bottomLeft" state="frozen"/>
      <selection pane="bottomLeft" activeCell="B2" sqref="B2"/>
    </sheetView>
  </sheetViews>
  <sheetFormatPr defaultColWidth="8.7109375" defaultRowHeight="17.100000000000001" customHeight="1"/>
  <cols>
    <col min="1" max="1" width="58.140625" style="13" bestFit="1" customWidth="1"/>
    <col min="2" max="2" width="22.5703125" style="13" customWidth="1"/>
    <col min="3" max="3" width="19.5703125" style="13" bestFit="1" customWidth="1"/>
    <col min="4" max="5" width="21.85546875" style="13" customWidth="1"/>
    <col min="6" max="16384" width="8.7109375" style="13"/>
  </cols>
  <sheetData>
    <row r="1" spans="1:6" ht="17.100000000000001" customHeight="1">
      <c r="A1" s="13" t="s">
        <v>101</v>
      </c>
    </row>
    <row r="2" spans="1:6" ht="17.100000000000001" customHeight="1">
      <c r="A2" s="16" t="s">
        <v>0</v>
      </c>
      <c r="B2" s="58"/>
      <c r="C2" s="25"/>
    </row>
    <row r="3" spans="1:6" ht="30">
      <c r="A3" s="39"/>
      <c r="B3" s="56" t="s">
        <v>99</v>
      </c>
      <c r="C3" s="8" t="s">
        <v>1</v>
      </c>
      <c r="D3" s="1" t="s">
        <v>97</v>
      </c>
      <c r="E3" s="1" t="s">
        <v>98</v>
      </c>
    </row>
    <row r="4" spans="1:6" ht="17.100000000000001" customHeight="1">
      <c r="A4" s="64" t="s">
        <v>2</v>
      </c>
      <c r="B4" s="64"/>
      <c r="C4" s="64"/>
      <c r="D4" s="64"/>
      <c r="E4" s="64"/>
    </row>
    <row r="5" spans="1:6" ht="17.100000000000001" customHeight="1">
      <c r="A5" s="27" t="s">
        <v>3</v>
      </c>
      <c r="B5" s="59"/>
      <c r="C5" s="28"/>
      <c r="D5" s="29"/>
      <c r="E5" s="29"/>
      <c r="F5" s="13" t="s">
        <v>74</v>
      </c>
    </row>
    <row r="6" spans="1:6" ht="17.100000000000001" customHeight="1">
      <c r="A6" s="27" t="s">
        <v>4</v>
      </c>
      <c r="B6" s="59"/>
      <c r="C6" s="28"/>
      <c r="D6" s="29"/>
      <c r="E6" s="29"/>
      <c r="F6" s="17" t="s">
        <v>75</v>
      </c>
    </row>
    <row r="7" spans="1:6" ht="17.100000000000001" customHeight="1">
      <c r="A7" s="2" t="s">
        <v>5</v>
      </c>
      <c r="B7" s="3">
        <f>SUM(B5:B6)</f>
        <v>0</v>
      </c>
      <c r="C7" s="3">
        <f>SUM(C5:C6)</f>
        <v>0</v>
      </c>
      <c r="D7" s="3">
        <f t="shared" ref="D7:E7" si="0">SUM(D5:D6)</f>
        <v>0</v>
      </c>
      <c r="E7" s="3">
        <f t="shared" si="0"/>
        <v>0</v>
      </c>
      <c r="F7" s="17" t="s">
        <v>90</v>
      </c>
    </row>
    <row r="8" spans="1:6" ht="17.100000000000001" customHeight="1">
      <c r="A8" s="22"/>
      <c r="B8" s="22"/>
      <c r="C8" s="30"/>
      <c r="D8" s="22"/>
      <c r="E8" s="22"/>
    </row>
    <row r="9" spans="1:6" ht="17.100000000000001" customHeight="1">
      <c r="A9" s="27" t="s">
        <v>6</v>
      </c>
      <c r="B9" s="59"/>
      <c r="C9" s="28"/>
      <c r="D9" s="29"/>
      <c r="E9" s="29"/>
      <c r="F9" s="13" t="s">
        <v>62</v>
      </c>
    </row>
    <row r="10" spans="1:6" ht="17.100000000000001" customHeight="1">
      <c r="A10" s="27" t="s">
        <v>7</v>
      </c>
      <c r="B10" s="59"/>
      <c r="C10" s="28"/>
      <c r="D10" s="29"/>
      <c r="E10" s="29"/>
      <c r="F10" s="17" t="s">
        <v>66</v>
      </c>
    </row>
    <row r="11" spans="1:6" ht="17.100000000000001" customHeight="1">
      <c r="A11" s="27" t="s">
        <v>8</v>
      </c>
      <c r="B11" s="59"/>
      <c r="C11" s="28"/>
      <c r="D11" s="29"/>
      <c r="E11" s="29"/>
      <c r="F11" s="17" t="s">
        <v>76</v>
      </c>
    </row>
    <row r="12" spans="1:6" ht="17.100000000000001" customHeight="1">
      <c r="A12" s="2" t="s">
        <v>9</v>
      </c>
      <c r="B12" s="3">
        <f>SUM(B9:B11)</f>
        <v>0</v>
      </c>
      <c r="C12" s="3">
        <f>SUM(C9:C11)</f>
        <v>0</v>
      </c>
      <c r="D12" s="3">
        <f t="shared" ref="D12:E12" si="1">SUM(D9:D11)</f>
        <v>0</v>
      </c>
      <c r="E12" s="3">
        <f t="shared" si="1"/>
        <v>0</v>
      </c>
    </row>
    <row r="13" spans="1:6" ht="17.100000000000001" customHeight="1">
      <c r="A13" s="26"/>
      <c r="B13" s="26"/>
      <c r="C13" s="28"/>
      <c r="D13" s="22"/>
      <c r="E13" s="22"/>
    </row>
    <row r="14" spans="1:6" ht="17.100000000000001" customHeight="1">
      <c r="A14" s="2" t="s">
        <v>10</v>
      </c>
      <c r="B14" s="3">
        <f>SUM(B12,B7)</f>
        <v>0</v>
      </c>
      <c r="C14" s="3">
        <f t="shared" ref="C14:E14" si="2">SUM(C12,C7)</f>
        <v>0</v>
      </c>
      <c r="D14" s="3">
        <f t="shared" si="2"/>
        <v>0</v>
      </c>
      <c r="E14" s="3">
        <f t="shared" si="2"/>
        <v>0</v>
      </c>
    </row>
    <row r="15" spans="1:6" ht="17.100000000000001" customHeight="1">
      <c r="A15" s="26"/>
      <c r="B15" s="26"/>
      <c r="C15" s="28"/>
      <c r="D15" s="22"/>
      <c r="E15" s="22"/>
    </row>
    <row r="16" spans="1:6" ht="17.100000000000001" customHeight="1">
      <c r="A16" s="26" t="s">
        <v>11</v>
      </c>
      <c r="B16" s="60"/>
      <c r="C16" s="31"/>
      <c r="D16" s="31"/>
      <c r="E16" s="31"/>
      <c r="F16" s="17" t="s">
        <v>67</v>
      </c>
    </row>
    <row r="17" spans="1:6" ht="17.100000000000001" customHeight="1">
      <c r="A17" s="22"/>
      <c r="B17" s="22"/>
      <c r="C17" s="28"/>
      <c r="D17" s="22"/>
      <c r="E17" s="22"/>
    </row>
    <row r="18" spans="1:6" ht="17.100000000000001" customHeight="1">
      <c r="A18" s="32" t="s">
        <v>12</v>
      </c>
      <c r="B18" s="61"/>
      <c r="C18" s="28"/>
      <c r="D18" s="29"/>
      <c r="E18" s="29"/>
    </row>
    <row r="19" spans="1:6" ht="17.100000000000001" customHeight="1">
      <c r="A19" s="32" t="s">
        <v>13</v>
      </c>
      <c r="B19" s="61"/>
      <c r="C19" s="28"/>
      <c r="D19" s="29"/>
      <c r="E19" s="29"/>
    </row>
    <row r="20" spans="1:6" ht="17.100000000000001" customHeight="1">
      <c r="A20" s="32" t="s">
        <v>14</v>
      </c>
      <c r="B20" s="61"/>
      <c r="C20" s="28"/>
      <c r="D20" s="29"/>
      <c r="E20" s="29"/>
    </row>
    <row r="21" spans="1:6" ht="17.100000000000001" customHeight="1">
      <c r="A21" s="32" t="s">
        <v>15</v>
      </c>
      <c r="B21" s="61"/>
      <c r="C21" s="28"/>
      <c r="D21" s="29"/>
      <c r="E21" s="29"/>
    </row>
    <row r="22" spans="1:6" ht="17.100000000000001" customHeight="1">
      <c r="A22" s="2" t="s">
        <v>16</v>
      </c>
      <c r="B22" s="3">
        <f>SUM(B18:B21)</f>
        <v>0</v>
      </c>
      <c r="C22" s="3">
        <f>SUM(C18:C21)</f>
        <v>0</v>
      </c>
      <c r="D22" s="3">
        <f t="shared" ref="D22:E22" si="3">SUM(D18:D21)</f>
        <v>0</v>
      </c>
      <c r="E22" s="3">
        <f t="shared" si="3"/>
        <v>0</v>
      </c>
      <c r="F22" s="17" t="s">
        <v>68</v>
      </c>
    </row>
    <row r="23" spans="1:6" ht="17.100000000000001" customHeight="1">
      <c r="A23" s="22"/>
      <c r="B23" s="22"/>
      <c r="C23" s="30"/>
      <c r="D23" s="22"/>
      <c r="E23" s="22"/>
    </row>
    <row r="24" spans="1:6" ht="17.100000000000001" customHeight="1">
      <c r="A24" s="2" t="s">
        <v>17</v>
      </c>
      <c r="B24" s="3">
        <f>SUM(B22,B14,B16,)</f>
        <v>0</v>
      </c>
      <c r="C24" s="3">
        <f t="shared" ref="C24:E24" si="4">SUM(C22,C14,C16,)</f>
        <v>0</v>
      </c>
      <c r="D24" s="3">
        <f t="shared" si="4"/>
        <v>0</v>
      </c>
      <c r="E24" s="3">
        <f t="shared" si="4"/>
        <v>0</v>
      </c>
      <c r="F24" s="17" t="s">
        <v>91</v>
      </c>
    </row>
    <row r="25" spans="1:6" ht="17.100000000000001" customHeight="1">
      <c r="A25" s="22"/>
      <c r="B25" s="22"/>
      <c r="C25" s="33"/>
      <c r="D25" s="22"/>
      <c r="E25" s="22"/>
    </row>
    <row r="26" spans="1:6" ht="17.100000000000001" customHeight="1">
      <c r="A26" s="27" t="s">
        <v>18</v>
      </c>
      <c r="B26" s="59"/>
      <c r="C26" s="28"/>
      <c r="D26" s="29"/>
      <c r="E26" s="29"/>
    </row>
    <row r="27" spans="1:6" ht="17.100000000000001" customHeight="1">
      <c r="A27" s="27" t="s">
        <v>19</v>
      </c>
      <c r="B27" s="59"/>
      <c r="C27" s="28"/>
      <c r="D27" s="29"/>
      <c r="E27" s="29"/>
    </row>
    <row r="28" spans="1:6" ht="17.100000000000001" customHeight="1">
      <c r="A28" s="27" t="s">
        <v>20</v>
      </c>
      <c r="B28" s="59"/>
      <c r="C28" s="28"/>
      <c r="D28" s="29"/>
      <c r="E28" s="29"/>
    </row>
    <row r="29" spans="1:6" ht="17.100000000000001" customHeight="1">
      <c r="A29" s="27" t="s">
        <v>21</v>
      </c>
      <c r="B29" s="59"/>
      <c r="C29" s="28"/>
      <c r="D29" s="29"/>
      <c r="E29" s="29"/>
      <c r="F29" s="13" t="s">
        <v>69</v>
      </c>
    </row>
    <row r="30" spans="1:6" ht="17.100000000000001" customHeight="1">
      <c r="A30" s="27" t="s">
        <v>22</v>
      </c>
      <c r="B30" s="59"/>
      <c r="C30" s="28"/>
      <c r="D30" s="29"/>
      <c r="E30" s="29"/>
      <c r="F30" s="34"/>
    </row>
    <row r="31" spans="1:6" ht="17.100000000000001" customHeight="1">
      <c r="A31" s="2" t="s">
        <v>23</v>
      </c>
      <c r="B31" s="3">
        <f>SUM(B26:B30)</f>
        <v>0</v>
      </c>
      <c r="C31" s="3">
        <f>SUM(C26:C30)</f>
        <v>0</v>
      </c>
      <c r="D31" s="3">
        <f t="shared" ref="D31:E31" si="5">SUM(D26:D30)</f>
        <v>0</v>
      </c>
      <c r="E31" s="3">
        <f t="shared" si="5"/>
        <v>0</v>
      </c>
      <c r="F31" s="17" t="s">
        <v>107</v>
      </c>
    </row>
    <row r="32" spans="1:6" ht="17.100000000000001" customHeight="1">
      <c r="A32" s="22"/>
      <c r="B32" s="22"/>
      <c r="C32" s="33"/>
      <c r="D32" s="22"/>
      <c r="E32" s="22"/>
    </row>
    <row r="33" spans="1:6" ht="17.100000000000001" customHeight="1">
      <c r="A33" s="27" t="s">
        <v>24</v>
      </c>
      <c r="B33" s="59"/>
      <c r="C33" s="28"/>
      <c r="D33" s="29"/>
      <c r="E33" s="29"/>
    </row>
    <row r="34" spans="1:6" ht="17.100000000000001" customHeight="1">
      <c r="A34" s="27" t="s">
        <v>25</v>
      </c>
      <c r="B34" s="59"/>
      <c r="C34" s="28"/>
      <c r="D34" s="29"/>
      <c r="E34" s="29"/>
    </row>
    <row r="35" spans="1:6" ht="17.100000000000001" customHeight="1">
      <c r="A35" s="27" t="s">
        <v>70</v>
      </c>
      <c r="B35" s="59"/>
      <c r="C35" s="28"/>
      <c r="D35" s="29"/>
      <c r="E35" s="29"/>
    </row>
    <row r="36" spans="1:6" ht="17.100000000000001" customHeight="1">
      <c r="A36" s="27" t="s">
        <v>26</v>
      </c>
      <c r="B36" s="59"/>
      <c r="C36" s="28"/>
      <c r="D36" s="29"/>
      <c r="E36" s="29"/>
    </row>
    <row r="37" spans="1:6" ht="17.100000000000001" customHeight="1">
      <c r="A37" s="2" t="s">
        <v>27</v>
      </c>
      <c r="B37" s="3">
        <f>SUM(B33:B36)</f>
        <v>0</v>
      </c>
      <c r="C37" s="3">
        <f>SUM(C33:C36)</f>
        <v>0</v>
      </c>
      <c r="D37" s="3">
        <f t="shared" ref="D37:E37" si="6">SUM(D33:D36)</f>
        <v>0</v>
      </c>
      <c r="E37" s="3">
        <f t="shared" si="6"/>
        <v>0</v>
      </c>
      <c r="F37" s="17" t="s">
        <v>92</v>
      </c>
    </row>
    <row r="38" spans="1:6" ht="17.100000000000001" customHeight="1">
      <c r="A38" s="26"/>
      <c r="B38" s="26"/>
      <c r="C38" s="33"/>
      <c r="D38" s="22"/>
      <c r="E38" s="22"/>
    </row>
    <row r="39" spans="1:6" ht="17.100000000000001" customHeight="1">
      <c r="A39" s="2" t="s">
        <v>28</v>
      </c>
      <c r="B39" s="3">
        <f>SUM(B37,B31)</f>
        <v>0</v>
      </c>
      <c r="C39" s="3">
        <f>SUM(C37,C31)</f>
        <v>0</v>
      </c>
      <c r="D39" s="3">
        <f t="shared" ref="D39:E39" si="7">SUM(D37,D31)</f>
        <v>0</v>
      </c>
      <c r="E39" s="3">
        <f t="shared" si="7"/>
        <v>0</v>
      </c>
    </row>
    <row r="40" spans="1:6" ht="17.100000000000001" customHeight="1">
      <c r="A40" s="22"/>
      <c r="B40" s="22"/>
      <c r="C40" s="33"/>
      <c r="D40" s="22"/>
      <c r="E40" s="22"/>
    </row>
    <row r="41" spans="1:6" ht="17.100000000000001" customHeight="1">
      <c r="A41" s="2" t="s">
        <v>29</v>
      </c>
      <c r="B41" s="3">
        <f>SUM(B39,B24)</f>
        <v>0</v>
      </c>
      <c r="C41" s="3">
        <f>SUM(C39,C24)</f>
        <v>0</v>
      </c>
      <c r="D41" s="3">
        <f t="shared" ref="D41:E41" si="8">SUM(D39,D24)</f>
        <v>0</v>
      </c>
      <c r="E41" s="3">
        <f t="shared" si="8"/>
        <v>0</v>
      </c>
    </row>
    <row r="42" spans="1:6" ht="17.100000000000001" customHeight="1">
      <c r="A42" s="22"/>
      <c r="B42" s="22"/>
      <c r="C42" s="33"/>
      <c r="D42" s="22"/>
      <c r="E42" s="22"/>
    </row>
    <row r="43" spans="1:6" ht="17.100000000000001" customHeight="1">
      <c r="A43" s="65" t="s">
        <v>30</v>
      </c>
      <c r="B43" s="66"/>
      <c r="C43" s="66"/>
      <c r="D43" s="66"/>
      <c r="E43" s="66"/>
    </row>
    <row r="44" spans="1:6" ht="17.100000000000001" customHeight="1">
      <c r="A44" s="22"/>
      <c r="B44" s="22"/>
      <c r="C44" s="33"/>
      <c r="D44" s="22"/>
      <c r="E44" s="22"/>
    </row>
    <row r="45" spans="1:6" ht="17.100000000000001" customHeight="1">
      <c r="A45" s="27" t="s">
        <v>31</v>
      </c>
      <c r="B45" s="59"/>
      <c r="C45" s="28"/>
      <c r="D45" s="29"/>
      <c r="E45" s="29"/>
      <c r="F45" s="17" t="s">
        <v>71</v>
      </c>
    </row>
    <row r="46" spans="1:6" ht="17.100000000000001" customHeight="1">
      <c r="A46" s="27" t="s">
        <v>32</v>
      </c>
      <c r="B46" s="59"/>
      <c r="C46" s="28"/>
      <c r="D46" s="29"/>
      <c r="E46" s="29"/>
      <c r="F46" s="17" t="s">
        <v>72</v>
      </c>
    </row>
    <row r="47" spans="1:6" ht="17.100000000000001" customHeight="1">
      <c r="A47" s="35" t="s">
        <v>33</v>
      </c>
      <c r="B47" s="62"/>
      <c r="C47" s="28"/>
      <c r="D47" s="29"/>
      <c r="E47" s="29"/>
      <c r="F47" s="17"/>
    </row>
    <row r="48" spans="1:6" ht="17.100000000000001" customHeight="1">
      <c r="A48" s="35" t="s">
        <v>34</v>
      </c>
      <c r="B48" s="62"/>
      <c r="C48" s="28"/>
      <c r="D48" s="29"/>
      <c r="E48" s="29"/>
    </row>
    <row r="49" spans="1:6" ht="17.100000000000001" customHeight="1">
      <c r="A49" s="2" t="s">
        <v>35</v>
      </c>
      <c r="B49" s="3">
        <f>SUM(B45:B46)</f>
        <v>0</v>
      </c>
      <c r="C49" s="3">
        <f>SUM(C45:C46)</f>
        <v>0</v>
      </c>
      <c r="D49" s="3">
        <f>SUM(D45:D46)</f>
        <v>0</v>
      </c>
      <c r="E49" s="3">
        <f t="shared" ref="E49" si="9">SUM(E45:E46)</f>
        <v>0</v>
      </c>
      <c r="F49" s="17"/>
    </row>
    <row r="50" spans="1:6" ht="17.100000000000001" customHeight="1">
      <c r="A50" s="22"/>
      <c r="B50" s="22"/>
      <c r="C50" s="33"/>
      <c r="D50" s="22"/>
      <c r="E50" s="22"/>
      <c r="F50" s="17"/>
    </row>
    <row r="51" spans="1:6" ht="17.100000000000001" customHeight="1">
      <c r="A51" s="27" t="s">
        <v>36</v>
      </c>
      <c r="B51" s="59"/>
      <c r="C51" s="28"/>
      <c r="D51" s="29"/>
      <c r="E51" s="29"/>
      <c r="F51" s="17" t="s">
        <v>47</v>
      </c>
    </row>
    <row r="52" spans="1:6" ht="17.100000000000001" customHeight="1">
      <c r="A52" s="27" t="s">
        <v>37</v>
      </c>
      <c r="B52" s="59"/>
      <c r="C52" s="28"/>
      <c r="D52" s="29"/>
      <c r="E52" s="29"/>
      <c r="F52" s="17" t="s">
        <v>93</v>
      </c>
    </row>
    <row r="53" spans="1:6" ht="17.100000000000001" customHeight="1">
      <c r="A53" s="35" t="s">
        <v>38</v>
      </c>
      <c r="B53" s="62"/>
      <c r="C53" s="28"/>
      <c r="D53" s="29"/>
      <c r="E53" s="29"/>
      <c r="F53" s="17"/>
    </row>
    <row r="54" spans="1:6" ht="17.100000000000001" customHeight="1">
      <c r="A54" s="2" t="s">
        <v>39</v>
      </c>
      <c r="B54" s="3">
        <f>SUM(B51:B52)</f>
        <v>0</v>
      </c>
      <c r="C54" s="3">
        <f>SUM(C51:C52)</f>
        <v>0</v>
      </c>
      <c r="D54" s="3">
        <f t="shared" ref="D54:E54" si="10">SUM(D51:D52)</f>
        <v>0</v>
      </c>
      <c r="E54" s="3">
        <f t="shared" si="10"/>
        <v>0</v>
      </c>
      <c r="F54" s="36"/>
    </row>
    <row r="55" spans="1:6" ht="17.100000000000001" customHeight="1">
      <c r="A55" s="22"/>
      <c r="B55" s="22"/>
      <c r="C55" s="33"/>
      <c r="D55" s="22"/>
      <c r="E55" s="22"/>
      <c r="F55" s="36"/>
    </row>
    <row r="56" spans="1:6" ht="17.100000000000001" customHeight="1">
      <c r="A56" s="2" t="s">
        <v>40</v>
      </c>
      <c r="B56" s="3">
        <f>SUM(B54,B49)</f>
        <v>0</v>
      </c>
      <c r="C56" s="3">
        <f>SUM(C54,C49)</f>
        <v>0</v>
      </c>
      <c r="D56" s="3">
        <f t="shared" ref="D56:E56" si="11">SUM(D54,D49)</f>
        <v>0</v>
      </c>
      <c r="E56" s="3">
        <f t="shared" si="11"/>
        <v>0</v>
      </c>
      <c r="F56" s="36"/>
    </row>
    <row r="57" spans="1:6" ht="17.100000000000001" customHeight="1">
      <c r="A57" s="22"/>
      <c r="B57" s="22"/>
      <c r="C57" s="30"/>
      <c r="D57" s="22"/>
      <c r="E57" s="22"/>
      <c r="F57" s="36"/>
    </row>
    <row r="58" spans="1:6" ht="17.100000000000001" customHeight="1">
      <c r="A58" s="2" t="s">
        <v>41</v>
      </c>
      <c r="B58" s="38">
        <f>B41-B56</f>
        <v>0</v>
      </c>
      <c r="C58" s="38">
        <f>C41-C56</f>
        <v>0</v>
      </c>
      <c r="D58" s="38">
        <f t="shared" ref="D58:E58" si="12">D41-D56</f>
        <v>0</v>
      </c>
      <c r="E58" s="38">
        <f t="shared" si="12"/>
        <v>0</v>
      </c>
    </row>
    <row r="59" spans="1:6" ht="17.100000000000001" customHeight="1">
      <c r="A59" s="22"/>
      <c r="B59" s="22"/>
      <c r="C59" s="30"/>
      <c r="D59" s="22"/>
      <c r="E59" s="22"/>
      <c r="F59" s="17"/>
    </row>
    <row r="60" spans="1:6" ht="17.100000000000001" customHeight="1">
      <c r="A60" s="22" t="s">
        <v>42</v>
      </c>
      <c r="B60" s="59"/>
      <c r="C60" s="37"/>
      <c r="D60" s="29"/>
      <c r="E60" s="29"/>
    </row>
    <row r="61" spans="1:6" ht="17.100000000000001" customHeight="1">
      <c r="A61" s="22" t="s">
        <v>43</v>
      </c>
      <c r="B61" s="59"/>
      <c r="C61" s="37"/>
      <c r="D61" s="29"/>
      <c r="E61" s="29"/>
      <c r="F61" s="13" t="s">
        <v>73</v>
      </c>
    </row>
    <row r="62" spans="1:6" ht="17.100000000000001" customHeight="1">
      <c r="A62" s="22" t="s">
        <v>44</v>
      </c>
      <c r="B62" s="59"/>
      <c r="C62" s="37"/>
      <c r="D62" s="29"/>
      <c r="E62" s="29"/>
      <c r="F62" s="18"/>
    </row>
    <row r="63" spans="1:6" ht="17.100000000000001" customHeight="1">
      <c r="A63" s="22"/>
      <c r="B63" s="22"/>
      <c r="C63" s="30"/>
      <c r="D63" s="22"/>
      <c r="E63" s="22"/>
      <c r="F63" s="17"/>
    </row>
    <row r="64" spans="1:6" ht="17.100000000000001" customHeight="1">
      <c r="A64" s="6" t="s">
        <v>45</v>
      </c>
      <c r="B64" s="7">
        <f>B58+B60+B61+B62</f>
        <v>0</v>
      </c>
      <c r="C64" s="7">
        <f t="shared" ref="C64:E64" si="13">C58+C60+C61+C62</f>
        <v>0</v>
      </c>
      <c r="D64" s="7">
        <f t="shared" si="13"/>
        <v>0</v>
      </c>
      <c r="E64" s="7">
        <f t="shared" si="13"/>
        <v>0</v>
      </c>
      <c r="F64" s="17" t="s">
        <v>84</v>
      </c>
    </row>
    <row r="65" spans="1:6" ht="17.100000000000001" customHeight="1">
      <c r="F65" s="17"/>
    </row>
    <row r="66" spans="1:6" ht="17.100000000000001" customHeight="1">
      <c r="A66" s="13" t="s">
        <v>102</v>
      </c>
    </row>
    <row r="67" spans="1:6" ht="17.100000000000001" customHeight="1">
      <c r="A67" s="13" t="s">
        <v>95</v>
      </c>
      <c r="C67" s="55" t="e">
        <f>C28/C56</f>
        <v>#DIV/0!</v>
      </c>
      <c r="D67" s="55" t="e">
        <f t="shared" ref="D67:E67" si="14">D28/D56</f>
        <v>#DIV/0!</v>
      </c>
      <c r="E67" s="55" t="e">
        <f t="shared" si="14"/>
        <v>#DIV/0!</v>
      </c>
    </row>
    <row r="68" spans="1:6" ht="17.100000000000001" customHeight="1">
      <c r="A68" s="54"/>
    </row>
    <row r="69" spans="1:6" ht="17.100000000000001" customHeight="1">
      <c r="A69" s="54"/>
    </row>
    <row r="70" spans="1:6" ht="17.100000000000001" customHeight="1">
      <c r="A70" s="54"/>
    </row>
    <row r="71" spans="1:6" ht="17.100000000000001" customHeight="1">
      <c r="A71" s="54"/>
    </row>
  </sheetData>
  <sheetProtection algorithmName="SHA-512" hashValue="GyeXo0gidbqoMLbtE1Lk0vTeXkDkHORGl3riLX/vjLsazCFS55rVq0qa5IHwSrY3LrxznamlmTN6n1HoadJk1A==" saltValue="3cCM+WggKu4dcVCz2LdeEA==" spinCount="100000" sheet="1" objects="1" scenarios="1"/>
  <mergeCells count="2">
    <mergeCell ref="A4:E4"/>
    <mergeCell ref="A43:E43"/>
  </mergeCells>
  <phoneticPr fontId="14" type="noConversion"/>
  <conditionalFormatting sqref="C67:E67">
    <cfRule type="cellIs" dxfId="1" priority="1" operator="greaterThan">
      <formula>0.6</formula>
    </cfRule>
    <cfRule type="cellIs" dxfId="0" priority="2" operator="greaterThan">
      <formula>60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5DAE9-78B5-4B92-875F-0E8C7BD9EAE7}">
  <dimension ref="A1:M30"/>
  <sheetViews>
    <sheetView zoomScaleNormal="100" workbookViewId="0">
      <selection activeCell="E29" sqref="E29"/>
    </sheetView>
  </sheetViews>
  <sheetFormatPr defaultColWidth="54.85546875" defaultRowHeight="14.25"/>
  <cols>
    <col min="1" max="1" width="58.85546875" style="13" customWidth="1"/>
    <col min="2" max="2" width="24.42578125" style="13" customWidth="1"/>
    <col min="3" max="3" width="20.85546875" style="13" customWidth="1"/>
    <col min="4" max="5" width="23" style="13" customWidth="1"/>
    <col min="6" max="16384" width="54.85546875" style="13"/>
  </cols>
  <sheetData>
    <row r="1" spans="1:13" ht="17.100000000000001" customHeight="1">
      <c r="A1" s="13" t="s">
        <v>101</v>
      </c>
    </row>
    <row r="2" spans="1:13" ht="17.100000000000001" customHeight="1">
      <c r="A2" s="16" t="s">
        <v>0</v>
      </c>
      <c r="B2" s="58"/>
      <c r="C2" s="15"/>
    </row>
    <row r="3" spans="1:13">
      <c r="A3" s="39"/>
      <c r="B3" s="39"/>
      <c r="C3" s="39"/>
      <c r="D3" s="39"/>
      <c r="E3" s="39"/>
    </row>
    <row r="4" spans="1:13">
      <c r="A4" s="44" t="s">
        <v>85</v>
      </c>
      <c r="B4" s="44"/>
      <c r="D4" s="17"/>
      <c r="E4" s="17"/>
      <c r="F4" s="19"/>
      <c r="G4" s="19"/>
      <c r="H4" s="19"/>
      <c r="I4" s="19"/>
      <c r="J4" s="19"/>
      <c r="K4" s="19"/>
      <c r="L4" s="19"/>
      <c r="M4" s="19"/>
    </row>
    <row r="5" spans="1:13">
      <c r="A5" s="44" t="s">
        <v>86</v>
      </c>
      <c r="B5" s="44"/>
      <c r="D5" s="17"/>
      <c r="E5" s="17"/>
      <c r="F5" s="19"/>
      <c r="G5" s="19"/>
      <c r="H5" s="19"/>
      <c r="I5" s="19"/>
      <c r="J5" s="19"/>
      <c r="K5" s="19"/>
      <c r="L5" s="19"/>
      <c r="M5" s="19"/>
    </row>
    <row r="6" spans="1:13" ht="15">
      <c r="A6" s="42"/>
      <c r="B6" s="42"/>
      <c r="C6" s="39"/>
      <c r="D6" s="43"/>
      <c r="E6" s="43"/>
      <c r="F6" s="19"/>
      <c r="G6" s="19"/>
      <c r="H6" s="19"/>
      <c r="I6" s="19"/>
      <c r="J6" s="19"/>
      <c r="K6" s="19"/>
      <c r="L6" s="19"/>
      <c r="M6" s="19"/>
    </row>
    <row r="7" spans="1:13" ht="14.45" customHeight="1">
      <c r="A7" s="63" t="s">
        <v>79</v>
      </c>
      <c r="B7" s="67"/>
      <c r="C7" s="68"/>
      <c r="D7" s="68"/>
      <c r="E7" s="68"/>
      <c r="F7" s="17" t="s">
        <v>77</v>
      </c>
      <c r="G7" s="19"/>
      <c r="H7" s="19"/>
      <c r="I7" s="19"/>
      <c r="J7" s="19"/>
      <c r="K7" s="19"/>
      <c r="L7" s="19"/>
      <c r="M7" s="19"/>
    </row>
    <row r="8" spans="1:13" s="21" customFormat="1" ht="17.100000000000001" customHeight="1">
      <c r="A8" s="70"/>
      <c r="B8" s="70"/>
      <c r="C8" s="70"/>
      <c r="D8" s="20"/>
      <c r="E8" s="20"/>
      <c r="F8" s="13"/>
      <c r="G8" s="13"/>
      <c r="H8" s="13"/>
      <c r="I8" s="13"/>
      <c r="J8" s="13"/>
      <c r="K8" s="13"/>
      <c r="L8" s="13"/>
      <c r="M8" s="13"/>
    </row>
    <row r="9" spans="1:13" ht="30">
      <c r="A9" s="9"/>
      <c r="B9" s="56" t="s">
        <v>99</v>
      </c>
      <c r="C9" s="10" t="s">
        <v>78</v>
      </c>
      <c r="D9" s="1" t="s">
        <v>97</v>
      </c>
      <c r="E9" s="1" t="s">
        <v>98</v>
      </c>
    </row>
    <row r="10" spans="1:13" ht="15">
      <c r="A10" s="12"/>
      <c r="B10" s="12"/>
      <c r="C10" s="51"/>
      <c r="D10" s="2"/>
      <c r="E10" s="2"/>
    </row>
    <row r="11" spans="1:13" ht="17.100000000000001" customHeight="1">
      <c r="A11" s="49" t="s">
        <v>80</v>
      </c>
      <c r="B11" s="52">
        <f>Begroting!B45+Begroting!B51</f>
        <v>0</v>
      </c>
      <c r="C11" s="53">
        <f>Begroting!C45+Begroting!C51</f>
        <v>0</v>
      </c>
      <c r="D11" s="53">
        <f>Begroting!D45+Begroting!D51</f>
        <v>0</v>
      </c>
      <c r="E11" s="53">
        <f>Begroting!E45+Begroting!E51</f>
        <v>0</v>
      </c>
      <c r="F11" s="13" t="s">
        <v>83</v>
      </c>
    </row>
    <row r="12" spans="1:13" ht="17.100000000000001" customHeight="1">
      <c r="A12" s="49"/>
      <c r="B12" s="49"/>
      <c r="C12" s="50"/>
      <c r="D12" s="50"/>
      <c r="E12" s="50"/>
    </row>
    <row r="13" spans="1:13" ht="14.45" customHeight="1">
      <c r="A13" s="23" t="s">
        <v>48</v>
      </c>
      <c r="B13" s="57"/>
      <c r="C13" s="45"/>
      <c r="D13" s="45"/>
      <c r="E13" s="45"/>
      <c r="F13" s="69" t="s">
        <v>56</v>
      </c>
      <c r="G13" s="69"/>
      <c r="H13" s="69"/>
      <c r="I13" s="69"/>
      <c r="J13" s="69"/>
      <c r="K13" s="69"/>
      <c r="L13" s="69"/>
      <c r="M13" s="69"/>
    </row>
    <row r="14" spans="1:13">
      <c r="A14" s="23" t="s">
        <v>49</v>
      </c>
      <c r="B14" s="57"/>
      <c r="C14" s="45"/>
      <c r="D14" s="45"/>
      <c r="E14" s="45"/>
      <c r="F14" s="69"/>
      <c r="G14" s="69"/>
      <c r="H14" s="69"/>
      <c r="I14" s="69"/>
      <c r="J14" s="69"/>
      <c r="K14" s="69"/>
      <c r="L14" s="69"/>
      <c r="M14" s="69"/>
    </row>
    <row r="15" spans="1:13" ht="14.45" customHeight="1">
      <c r="A15" s="23" t="s">
        <v>58</v>
      </c>
      <c r="B15" s="46">
        <v>0</v>
      </c>
      <c r="C15" s="46">
        <v>0</v>
      </c>
      <c r="D15" s="46">
        <v>0</v>
      </c>
      <c r="E15" s="46">
        <v>0</v>
      </c>
      <c r="F15" s="69"/>
      <c r="G15" s="69"/>
      <c r="H15" s="69"/>
      <c r="I15" s="69"/>
      <c r="J15" s="69"/>
      <c r="K15" s="69"/>
      <c r="L15" s="69"/>
      <c r="M15" s="69"/>
    </row>
    <row r="16" spans="1:13">
      <c r="A16" s="4"/>
      <c r="B16" s="4"/>
      <c r="C16" s="5"/>
      <c r="D16" s="5"/>
      <c r="E16" s="5"/>
    </row>
    <row r="17" spans="1:13" ht="14.45" customHeight="1">
      <c r="A17" s="23" t="s">
        <v>50</v>
      </c>
      <c r="B17" s="57"/>
      <c r="C17" s="29"/>
      <c r="D17" s="29"/>
      <c r="E17" s="29"/>
      <c r="F17" s="69" t="s">
        <v>57</v>
      </c>
      <c r="G17" s="69"/>
      <c r="H17" s="69"/>
      <c r="I17" s="69"/>
      <c r="J17" s="69"/>
      <c r="K17" s="69"/>
      <c r="L17" s="69"/>
      <c r="M17" s="69"/>
    </row>
    <row r="18" spans="1:13" ht="14.45" customHeight="1">
      <c r="A18" s="23" t="s">
        <v>51</v>
      </c>
      <c r="B18" s="57"/>
      <c r="C18" s="29"/>
      <c r="D18" s="29"/>
      <c r="E18" s="29"/>
      <c r="F18" s="69"/>
      <c r="G18" s="69"/>
      <c r="H18" s="69"/>
      <c r="I18" s="69"/>
      <c r="J18" s="69"/>
      <c r="K18" s="69"/>
      <c r="L18" s="69"/>
      <c r="M18" s="69"/>
    </row>
    <row r="19" spans="1:13" ht="14.45" customHeight="1">
      <c r="A19" s="23" t="s">
        <v>59</v>
      </c>
      <c r="B19" s="46">
        <v>0</v>
      </c>
      <c r="C19" s="46">
        <v>0</v>
      </c>
      <c r="D19" s="46">
        <v>0</v>
      </c>
      <c r="E19" s="46">
        <v>0</v>
      </c>
      <c r="F19" s="69"/>
      <c r="G19" s="69"/>
      <c r="H19" s="69"/>
      <c r="I19" s="69"/>
      <c r="J19" s="69"/>
      <c r="K19" s="69"/>
      <c r="L19" s="69"/>
      <c r="M19" s="69"/>
    </row>
    <row r="20" spans="1:13">
      <c r="A20" s="4"/>
      <c r="B20" s="4"/>
      <c r="C20" s="5"/>
      <c r="D20" s="5"/>
      <c r="E20" s="5"/>
    </row>
    <row r="21" spans="1:13">
      <c r="A21" s="23" t="s">
        <v>52</v>
      </c>
      <c r="B21" s="57"/>
      <c r="C21" s="29"/>
      <c r="D21" s="29"/>
      <c r="E21" s="29"/>
      <c r="F21" s="69" t="s">
        <v>94</v>
      </c>
      <c r="G21" s="69"/>
      <c r="H21" s="69"/>
      <c r="I21" s="69"/>
      <c r="J21" s="69"/>
      <c r="K21" s="69"/>
      <c r="L21" s="69"/>
      <c r="M21" s="69"/>
    </row>
    <row r="22" spans="1:13">
      <c r="A22" s="23" t="s">
        <v>53</v>
      </c>
      <c r="B22" s="57"/>
      <c r="C22" s="29"/>
      <c r="D22" s="29"/>
      <c r="E22" s="29"/>
      <c r="F22" s="69"/>
      <c r="G22" s="69"/>
      <c r="H22" s="69"/>
      <c r="I22" s="69"/>
      <c r="J22" s="69"/>
      <c r="K22" s="69"/>
      <c r="L22" s="69"/>
      <c r="M22" s="69"/>
    </row>
    <row r="23" spans="1:13">
      <c r="A23" s="23" t="s">
        <v>60</v>
      </c>
      <c r="B23" s="46">
        <v>0</v>
      </c>
      <c r="C23" s="46">
        <v>0</v>
      </c>
      <c r="D23" s="46">
        <v>0</v>
      </c>
      <c r="E23" s="46">
        <v>0</v>
      </c>
      <c r="F23" s="69"/>
      <c r="G23" s="69"/>
      <c r="H23" s="69"/>
      <c r="I23" s="69"/>
      <c r="J23" s="69"/>
      <c r="K23" s="69"/>
      <c r="L23" s="69"/>
      <c r="M23" s="69"/>
    </row>
    <row r="24" spans="1:13">
      <c r="A24" s="4"/>
      <c r="B24" s="4"/>
      <c r="C24" s="5"/>
      <c r="D24" s="5"/>
      <c r="E24" s="5"/>
      <c r="F24" s="24"/>
    </row>
    <row r="25" spans="1:13">
      <c r="A25" s="23" t="s">
        <v>54</v>
      </c>
      <c r="B25" s="57"/>
      <c r="C25" s="29"/>
      <c r="D25" s="29"/>
      <c r="E25" s="29"/>
      <c r="F25" s="17"/>
    </row>
    <row r="26" spans="1:13">
      <c r="A26" s="23" t="s">
        <v>55</v>
      </c>
      <c r="B26" s="57"/>
      <c r="C26" s="29"/>
      <c r="D26" s="29"/>
      <c r="E26" s="29"/>
      <c r="F26" s="17"/>
    </row>
    <row r="27" spans="1:13">
      <c r="A27" s="22" t="s">
        <v>61</v>
      </c>
      <c r="B27" s="46">
        <v>0</v>
      </c>
      <c r="C27" s="46">
        <v>0</v>
      </c>
      <c r="D27" s="46">
        <v>0</v>
      </c>
      <c r="E27" s="46">
        <v>0</v>
      </c>
      <c r="F27" s="14"/>
    </row>
    <row r="28" spans="1:13" ht="15">
      <c r="A28" s="47" t="s">
        <v>82</v>
      </c>
      <c r="B28" s="48">
        <f>SUM(B27,B23,B19,B15)</f>
        <v>0</v>
      </c>
      <c r="C28" s="48">
        <f>SUM(C27,C23,C19,C15)</f>
        <v>0</v>
      </c>
      <c r="D28" s="48">
        <f>SUM(D27,D23,D19,D15)</f>
        <v>0</v>
      </c>
      <c r="E28" s="48">
        <f t="shared" ref="E28" si="0">SUM(E27,E23,E19,E15)</f>
        <v>0</v>
      </c>
      <c r="F28" s="14" t="s">
        <v>65</v>
      </c>
    </row>
    <row r="29" spans="1:13" ht="15">
      <c r="A29" s="47" t="s">
        <v>81</v>
      </c>
      <c r="B29" s="48">
        <f t="shared" ref="B29:E29" si="1">B11-B28</f>
        <v>0</v>
      </c>
      <c r="C29" s="48">
        <f t="shared" si="1"/>
        <v>0</v>
      </c>
      <c r="D29" s="48">
        <f t="shared" si="1"/>
        <v>0</v>
      </c>
      <c r="E29" s="48">
        <f t="shared" si="1"/>
        <v>0</v>
      </c>
      <c r="F29" s="14"/>
    </row>
    <row r="30" spans="1:13">
      <c r="F30" s="14"/>
    </row>
  </sheetData>
  <sheetProtection algorithmName="SHA-512" hashValue="lmkjd8nFGY1z89BrHeL658YwQ5CzrsTzQtEePrXvtdAxwts7PVVmaNmzdhnfKbDBWdQ3Zq/IZqrnzeWesKX85A==" saltValue="Vz+r+nCkt/vdZiHfa7GIEw==" spinCount="100000" sheet="1" objects="1" scenarios="1"/>
  <mergeCells count="5">
    <mergeCell ref="B7:E7"/>
    <mergeCell ref="F21:M23"/>
    <mergeCell ref="A8:C8"/>
    <mergeCell ref="F13:M15"/>
    <mergeCell ref="F17:M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Begroting</vt:lpstr>
      <vt:lpstr>Personeel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Vos</dc:creator>
  <cp:lastModifiedBy>Winus Rutters</cp:lastModifiedBy>
  <dcterms:created xsi:type="dcterms:W3CDTF">2023-11-16T07:45:38Z</dcterms:created>
  <dcterms:modified xsi:type="dcterms:W3CDTF">2024-05-28T07:59:53Z</dcterms:modified>
</cp:coreProperties>
</file>